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166925"/>
  <mc:AlternateContent xmlns:mc="http://schemas.openxmlformats.org/markup-compatibility/2006">
    <mc:Choice Requires="x15">
      <x15ac:absPath xmlns:x15ac="http://schemas.microsoft.com/office/spreadsheetml/2010/11/ac" url="/Users/llc/Library/CloudStorage/Dropbox/economista/BASE DE DATOS 2005/SERIES HISTÓRICAS/actualización (última T4 2025)/"/>
    </mc:Choice>
  </mc:AlternateContent>
  <xr:revisionPtr revIDLastSave="0" documentId="13_ncr:1_{7C833490-F19D-0945-AB3E-95153FB49D98}" xr6:coauthVersionLast="47" xr6:coauthVersionMax="47" xr10:uidLastSave="{00000000-0000-0000-0000-000000000000}"/>
  <bookViews>
    <workbookView xWindow="35760" yWindow="1900" windowWidth="24940" windowHeight="14940" xr2:uid="{1BB68DDC-048F-CD46-A268-5B3369C2FCBB}"/>
  </bookViews>
  <sheets>
    <sheet name="TOTAL ENTIDADES DE CRÉDITO" sheetId="1" r:id="rId1"/>
    <sheet name="BANCOS Y CAJAS" sheetId="2" r:id="rId2"/>
    <sheet name="COOPERATIVA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1" l="1"/>
  <c r="E21" i="1"/>
  <c r="G21" i="1"/>
  <c r="H21" i="1"/>
  <c r="B21" i="1"/>
  <c r="B20" i="1" l="1"/>
  <c r="D20" i="1"/>
  <c r="E20" i="1"/>
  <c r="G20" i="1"/>
  <c r="H20" i="1"/>
  <c r="B18" i="1" l="1"/>
  <c r="D18" i="1"/>
  <c r="E18" i="1"/>
  <c r="G18" i="1"/>
  <c r="H18" i="1"/>
  <c r="B19" i="1"/>
  <c r="D19" i="1"/>
  <c r="E19" i="1"/>
  <c r="G19" i="1"/>
  <c r="H19" i="1"/>
  <c r="E5" i="1"/>
  <c r="E6" i="1"/>
  <c r="E7" i="1"/>
  <c r="E8" i="1"/>
  <c r="E9" i="1"/>
  <c r="E10" i="1"/>
  <c r="E11" i="1"/>
  <c r="E12" i="1"/>
  <c r="E13" i="1"/>
  <c r="E14" i="1"/>
  <c r="E15" i="1"/>
  <c r="E16" i="1"/>
  <c r="E17" i="1"/>
  <c r="D6" i="1"/>
  <c r="D7" i="1"/>
  <c r="D8" i="1"/>
  <c r="D9" i="1"/>
  <c r="D10" i="1"/>
  <c r="D11" i="1"/>
  <c r="D12" i="1"/>
  <c r="D13" i="1"/>
  <c r="D14" i="1"/>
  <c r="D15" i="1"/>
  <c r="D16" i="1"/>
  <c r="D17" i="1"/>
  <c r="D5" i="1"/>
  <c r="B16" i="1"/>
  <c r="G16" i="1"/>
  <c r="H16" i="1"/>
  <c r="B17" i="1"/>
  <c r="G17" i="1"/>
  <c r="H17" i="1"/>
  <c r="B14" i="1" l="1"/>
  <c r="G14" i="1"/>
  <c r="H14" i="1"/>
  <c r="B15" i="1"/>
  <c r="G15" i="1"/>
  <c r="H15" i="1"/>
  <c r="G13" i="1" l="1"/>
  <c r="H13" i="1"/>
  <c r="B10" i="1"/>
  <c r="B11" i="1"/>
  <c r="B12" i="1"/>
  <c r="B13" i="1"/>
  <c r="G12" i="1" l="1"/>
  <c r="H12" i="1"/>
  <c r="G11" i="1" l="1"/>
  <c r="H11" i="1"/>
  <c r="G10" i="1" l="1"/>
  <c r="H10" i="1"/>
  <c r="B8" i="1" l="1"/>
  <c r="G8" i="1"/>
  <c r="H8" i="1"/>
  <c r="B9" i="1"/>
  <c r="G9" i="1"/>
  <c r="H9" i="1"/>
  <c r="B5" i="1"/>
  <c r="H6" i="1" l="1"/>
  <c r="H7" i="1"/>
  <c r="H5" i="1"/>
  <c r="G6" i="1"/>
  <c r="G7" i="1"/>
  <c r="G5" i="1"/>
  <c r="B6" i="1" l="1"/>
  <c r="B7" i="1"/>
</calcChain>
</file>

<file path=xl/sharedStrings.xml><?xml version="1.0" encoding="utf-8"?>
<sst xmlns="http://schemas.openxmlformats.org/spreadsheetml/2006/main" count="157" uniqueCount="18">
  <si>
    <t>-</t>
  </si>
  <si>
    <t>Del que dudoso…</t>
  </si>
  <si>
    <t>Crédito hipotecario con garantía inmobiliaria</t>
  </si>
  <si>
    <t>Saldo vivo de Bonos  hipotecarios</t>
  </si>
  <si>
    <t>Saldo vivo de Participaciones Hipotecarias</t>
  </si>
  <si>
    <t>Saldo vivo de CTH</t>
  </si>
  <si>
    <t>NOTA. NUEVA SERIE BANCO DE ESPAÑA:</t>
  </si>
  <si>
    <t>En virtud de la misma, se ha producido una ligera variación respecto a la información que veníamos facilitando en ese capítulo, cuyo detalle se expone a continuación:</t>
  </si>
  <si>
    <t>Estos cambios se han hecho efectivos desde el dato de diciembre de 2020 inclusive en adelante. Para más información consultar la nota metodológica publicada en nuestra web en el apartado de Estadísticas-Boletín estadístico.</t>
  </si>
  <si>
    <t xml:space="preserve">Los nuevos estados financieros presentan una ligera variación respecto a la información anterior: </t>
  </si>
  <si>
    <r>
      <t>·</t>
    </r>
    <r>
      <rPr>
        <sz val="7"/>
        <rFont val="Times New Roman"/>
        <family val="1"/>
      </rPr>
      <t xml:space="preserve">       </t>
    </r>
    <r>
      <rPr>
        <sz val="11"/>
        <rFont val="Calibri"/>
        <family val="2"/>
        <scheme val="minor"/>
      </rPr>
      <t xml:space="preserve">El dato </t>
    </r>
    <r>
      <rPr>
        <b/>
        <sz val="11"/>
        <rFont val="Calibri"/>
        <family val="2"/>
        <scheme val="minor"/>
      </rPr>
      <t>incluye todos los préstamos transferidos que respaldan la emisión de las titulizaciones hipotecarias</t>
    </r>
    <r>
      <rPr>
        <sz val="11"/>
        <rFont val="Calibri"/>
        <family val="2"/>
        <scheme val="minor"/>
      </rPr>
      <t>, aunque la entidad los haya dado de baja del balance.</t>
    </r>
  </si>
  <si>
    <r>
      <t>·</t>
    </r>
    <r>
      <rPr>
        <sz val="7"/>
        <rFont val="Calibri"/>
        <family val="2"/>
        <scheme val="minor"/>
      </rPr>
      <t xml:space="preserve">       </t>
    </r>
    <r>
      <rPr>
        <sz val="11"/>
        <rFont val="Calibri"/>
        <family val="2"/>
        <scheme val="minor"/>
      </rPr>
      <t xml:space="preserve">El dato </t>
    </r>
    <r>
      <rPr>
        <b/>
        <sz val="11"/>
        <rFont val="Calibri"/>
        <family val="2"/>
        <scheme val="minor"/>
      </rPr>
      <t>incluye el crédito gestionado</t>
    </r>
    <r>
      <rPr>
        <sz val="11"/>
        <rFont val="Calibri"/>
        <family val="2"/>
        <scheme val="minor"/>
      </rPr>
      <t xml:space="preserve"> frente al criterio anterior que no incluía el volumen de titulizaciones hipotecarias mantenidas fuera del balance</t>
    </r>
  </si>
  <si>
    <r>
      <t>·</t>
    </r>
    <r>
      <rPr>
        <sz val="7"/>
        <rFont val="Calibri"/>
        <family val="2"/>
        <scheme val="minor"/>
      </rPr>
      <t xml:space="preserve">       </t>
    </r>
    <r>
      <rPr>
        <sz val="11"/>
        <rFont val="Calibri"/>
        <family val="2"/>
        <scheme val="minor"/>
      </rPr>
      <t xml:space="preserve">El dato recoge el detalle de Hogares, SNF y empresarios individuales, y Otras sociedades y empresarios individuales con actividad empresarial financiera, pero </t>
    </r>
    <r>
      <rPr>
        <b/>
        <sz val="11"/>
        <rFont val="Calibri"/>
        <family val="2"/>
        <scheme val="minor"/>
      </rPr>
      <t>no incluye ISFLSH</t>
    </r>
    <r>
      <rPr>
        <sz val="11"/>
        <rFont val="Calibri"/>
        <family val="2"/>
        <scheme val="minor"/>
      </rPr>
      <t xml:space="preserve"> a diferencia del criterio anterior. </t>
    </r>
  </si>
  <si>
    <r>
      <rPr>
        <b/>
        <sz val="11"/>
        <color theme="4"/>
        <rFont val="Calibri"/>
        <family val="2"/>
        <scheme val="minor"/>
      </rPr>
      <t>SERIE SALDO VIVO CRÉDITO HIPOTECARIO:</t>
    </r>
    <r>
      <rPr>
        <sz val="11"/>
        <rFont val="Calibri"/>
        <family val="2"/>
        <scheme val="minor"/>
      </rPr>
      <t xml:space="preserve">
La entrada en vigor de la </t>
    </r>
    <r>
      <rPr>
        <b/>
        <i/>
        <sz val="11"/>
        <rFont val="Calibri"/>
        <family val="2"/>
        <scheme val="minor"/>
      </rPr>
      <t>Circular 2/2020</t>
    </r>
    <r>
      <rPr>
        <b/>
        <sz val="11"/>
        <rFont val="Calibri"/>
        <family val="2"/>
        <scheme val="minor"/>
      </rPr>
      <t>, de 11 de junio,</t>
    </r>
    <r>
      <rPr>
        <sz val="11"/>
        <rFont val="Calibri"/>
        <family val="2"/>
        <scheme val="minor"/>
      </rPr>
      <t xml:space="preserve">  por la que se modifica la </t>
    </r>
    <r>
      <rPr>
        <i/>
        <sz val="11"/>
        <rFont val="Calibri"/>
        <family val="2"/>
        <scheme val="minor"/>
      </rPr>
      <t xml:space="preserve">Circular 4/2017, de 27 de noviembre, </t>
    </r>
    <r>
      <rPr>
        <sz val="11"/>
        <rFont val="Calibri"/>
        <family val="2"/>
        <scheme val="minor"/>
      </rPr>
      <t xml:space="preserve">a entidades de crédito, sobre normas de información financiera pública y reservada, y modelos de estados financieros, ha establecido la supresión de los estados FI 160-1, FI 160-2 y FI 160-4, que eran la fuente primaria de información del epígrafe del </t>
    </r>
    <r>
      <rPr>
        <b/>
        <sz val="11"/>
        <rFont val="Calibri"/>
        <family val="2"/>
        <scheme val="minor"/>
      </rPr>
      <t>crédito hipotecario a OSR (Otros sectores residentes) con garantía hipotecaria</t>
    </r>
    <r>
      <rPr>
        <sz val="11"/>
        <rFont val="Calibri"/>
        <family val="2"/>
        <scheme val="minor"/>
      </rPr>
      <t xml:space="preserve">. Esta circular tiene como objeto adoptar los cambios del ordenamiento internacional sobre requerimientos de información a las entidades de crédito. </t>
    </r>
  </si>
  <si>
    <r>
      <rPr>
        <b/>
        <sz val="11"/>
        <color theme="4"/>
        <rFont val="Calibri"/>
        <family val="2"/>
        <scheme val="minor"/>
      </rPr>
      <t>SERIE SALDO CÉDULAS Y TITULIZACIONES HIPOTECARIAS:</t>
    </r>
    <r>
      <rPr>
        <sz val="11"/>
        <rFont val="Calibri"/>
        <family val="2"/>
        <scheme val="minor"/>
      </rPr>
      <t xml:space="preserve">
Para adaptar el contenido estadístico a los cambios incorporados tras la entrada en vigor del </t>
    </r>
    <r>
      <rPr>
        <i/>
        <sz val="11"/>
        <rFont val="Calibri"/>
        <family val="2"/>
        <scheme val="minor"/>
      </rPr>
      <t>Real Decreto-ley 24/2021</t>
    </r>
    <r>
      <rPr>
        <sz val="11"/>
        <rFont val="Calibri"/>
        <family val="2"/>
        <scheme val="minor"/>
      </rPr>
      <t xml:space="preserve">, </t>
    </r>
    <r>
      <rPr>
        <i/>
        <sz val="11"/>
        <rFont val="Calibri"/>
        <family val="2"/>
        <scheme val="minor"/>
      </rPr>
      <t>de 2 de noviembre</t>
    </r>
    <r>
      <rPr>
        <sz val="11"/>
        <rFont val="Calibri"/>
        <family val="2"/>
        <scheme val="minor"/>
      </rPr>
      <t xml:space="preserve">, de transposición de la directiva en materia de bonos garantizados, se aprobó la </t>
    </r>
    <r>
      <rPr>
        <b/>
        <i/>
        <sz val="11"/>
        <rFont val="Calibri"/>
        <family val="2"/>
        <scheme val="minor"/>
      </rPr>
      <t>Circular 1/2023</t>
    </r>
    <r>
      <rPr>
        <sz val="11"/>
        <rFont val="Calibri"/>
        <family val="2"/>
        <scheme val="minor"/>
      </rPr>
      <t>, que modifica la</t>
    </r>
    <r>
      <rPr>
        <i/>
        <sz val="11"/>
        <rFont val="Calibri"/>
        <family val="2"/>
        <scheme val="minor"/>
      </rPr>
      <t xml:space="preserve"> Circular 4/2017</t>
    </r>
    <r>
      <rPr>
        <sz val="11"/>
        <rFont val="Calibri"/>
        <family val="2"/>
        <scheme val="minor"/>
      </rPr>
      <t xml:space="preserve">, </t>
    </r>
    <r>
      <rPr>
        <i/>
        <sz val="11"/>
        <rFont val="Calibri"/>
        <family val="2"/>
        <scheme val="minor"/>
      </rPr>
      <t>de 27 de noviembre</t>
    </r>
    <r>
      <rPr>
        <sz val="11"/>
        <rFont val="Calibri"/>
        <family val="2"/>
        <scheme val="minor"/>
      </rPr>
      <t xml:space="preserve">. Esta nueva circular, regula la información que se ha de remitir al Banco de España sobre bonos garantizados y otros instrumentos de movilización de préstamos, y es la fuente de información de esta estadística desde el año 2023.   
</t>
    </r>
  </si>
  <si>
    <t>Saldo vivo de Cédulas hipotecarias (CH)</t>
  </si>
  <si>
    <t>De los cuales retenidos</t>
  </si>
  <si>
    <t>CARTERA VIVA DE CRÉDITO HIPOTECARIO Y TÍTULOS HIPOTECARIOS (mill.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</si>
</sst>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Calibri"/>
      <family val="2"/>
      <scheme val="minor"/>
    </font>
    <font>
      <sz val="12"/>
      <color theme="0"/>
      <name val="Calibri"/>
      <family val="2"/>
      <scheme val="minor"/>
    </font>
    <font>
      <b/>
      <u/>
      <sz val="11"/>
      <color theme="1"/>
      <name val="Calibri"/>
      <family val="2"/>
      <scheme val="minor"/>
    </font>
    <font>
      <sz val="11"/>
      <name val="Calibri"/>
      <family val="2"/>
      <scheme val="minor"/>
    </font>
    <font>
      <sz val="11"/>
      <name val="Symbol"/>
      <family val="1"/>
      <charset val="2"/>
    </font>
    <font>
      <sz val="7"/>
      <name val="Times New Roman"/>
      <family val="1"/>
    </font>
    <font>
      <b/>
      <sz val="11"/>
      <name val="Calibri"/>
      <family val="2"/>
      <scheme val="minor"/>
    </font>
    <font>
      <b/>
      <sz val="11"/>
      <color theme="4"/>
      <name val="Calibri"/>
      <family val="2"/>
      <scheme val="minor"/>
    </font>
    <font>
      <sz val="11"/>
      <name val="Symbol"/>
      <family val="1"/>
      <charset val="2"/>
    </font>
    <font>
      <i/>
      <sz val="11"/>
      <name val="Calibri"/>
      <family val="2"/>
      <scheme val="minor"/>
    </font>
    <font>
      <sz val="7"/>
      <name val="Calibri"/>
      <family val="2"/>
      <scheme val="minor"/>
    </font>
    <font>
      <b/>
      <i/>
      <sz val="11"/>
      <name val="Calibri"/>
      <family val="2"/>
      <scheme val="minor"/>
    </font>
    <font>
      <b/>
      <sz val="12"/>
      <color theme="0"/>
      <name val="Calibri"/>
      <family val="2"/>
      <scheme val="minor"/>
    </font>
    <font>
      <sz val="10"/>
      <color theme="4" tint="-0.249977111117893"/>
      <name val="Calibri"/>
      <family val="2"/>
      <scheme val="minor"/>
    </font>
  </fonts>
  <fills count="7">
    <fill>
      <patternFill patternType="none"/>
    </fill>
    <fill>
      <patternFill patternType="gray125"/>
    </fill>
    <fill>
      <patternFill patternType="solid">
        <fgColor theme="4"/>
        <bgColor indexed="64"/>
      </patternFill>
    </fill>
    <fill>
      <patternFill patternType="solid">
        <fgColor indexed="65"/>
        <bgColor theme="0"/>
      </patternFill>
    </fill>
    <fill>
      <patternFill patternType="solid">
        <fgColor theme="0" tint="-4.9989318521683403E-2"/>
        <bgColor theme="0"/>
      </patternFill>
    </fill>
    <fill>
      <patternFill patternType="solid">
        <fgColor theme="0" tint="-4.9989318521683403E-2"/>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auto="1"/>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diagonal/>
    </border>
  </borders>
  <cellStyleXfs count="1">
    <xf numFmtId="0" fontId="0" fillId="0" borderId="0"/>
  </cellStyleXfs>
  <cellXfs count="51">
    <xf numFmtId="0" fontId="0" fillId="0" borderId="0" xfId="0"/>
    <xf numFmtId="17" fontId="1" fillId="0" borderId="1" xfId="0" applyNumberFormat="1" applyFont="1" applyBorder="1"/>
    <xf numFmtId="3" fontId="0" fillId="0" borderId="0" xfId="0" applyNumberFormat="1" applyAlignment="1">
      <alignment horizontal="center" vertical="center"/>
    </xf>
    <xf numFmtId="17" fontId="1" fillId="0" borderId="2" xfId="0" applyNumberFormat="1" applyFont="1" applyBorder="1"/>
    <xf numFmtId="0" fontId="0" fillId="0" borderId="0" xfId="0" applyAlignment="1">
      <alignment horizontal="center"/>
    </xf>
    <xf numFmtId="3" fontId="0" fillId="0" borderId="4" xfId="0" applyNumberFormat="1" applyBorder="1" applyAlignment="1">
      <alignment horizontal="center" vertical="center"/>
    </xf>
    <xf numFmtId="3" fontId="0" fillId="0" borderId="2" xfId="0" applyNumberFormat="1" applyBorder="1" applyAlignment="1">
      <alignment horizontal="center" vertical="center"/>
    </xf>
    <xf numFmtId="0" fontId="3" fillId="3" borderId="0" xfId="0" applyFont="1" applyFill="1" applyProtection="1">
      <protection locked="0"/>
    </xf>
    <xf numFmtId="0" fontId="0" fillId="3" borderId="0" xfId="0" applyFill="1" applyProtection="1">
      <protection locked="0"/>
    </xf>
    <xf numFmtId="3" fontId="0" fillId="3" borderId="0" xfId="0" applyNumberFormat="1" applyFill="1" applyProtection="1">
      <protection locked="0"/>
    </xf>
    <xf numFmtId="0" fontId="4" fillId="0" borderId="0" xfId="0" applyFont="1" applyAlignment="1">
      <alignment horizontal="justify" vertical="center" wrapText="1"/>
    </xf>
    <xf numFmtId="3" fontId="0" fillId="0" borderId="7" xfId="0" applyNumberFormat="1" applyBorder="1" applyAlignment="1">
      <alignment horizontal="center" vertical="center"/>
    </xf>
    <xf numFmtId="0" fontId="0" fillId="0" borderId="4" xfId="0" applyBorder="1" applyAlignment="1">
      <alignment horizontal="center"/>
    </xf>
    <xf numFmtId="3" fontId="0" fillId="0" borderId="4" xfId="0" applyNumberFormat="1" applyBorder="1" applyAlignment="1">
      <alignment horizontal="center"/>
    </xf>
    <xf numFmtId="0" fontId="14" fillId="6" borderId="11" xfId="0" applyFont="1" applyFill="1" applyBorder="1" applyAlignment="1">
      <alignment horizontal="center"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xf>
    <xf numFmtId="17" fontId="1" fillId="0" borderId="0" xfId="0" applyNumberFormat="1" applyFont="1"/>
    <xf numFmtId="0" fontId="4" fillId="5" borderId="7" xfId="0" applyFont="1" applyFill="1" applyBorder="1" applyAlignment="1">
      <alignment horizontal="justify" vertical="top" wrapText="1"/>
    </xf>
    <xf numFmtId="0" fontId="4" fillId="5" borderId="0" xfId="0" applyFont="1" applyFill="1" applyAlignment="1">
      <alignment horizontal="justify" vertical="top" wrapText="1"/>
    </xf>
    <xf numFmtId="0" fontId="4" fillId="5" borderId="4" xfId="0" applyFont="1" applyFill="1" applyBorder="1" applyAlignment="1">
      <alignment horizontal="justify" vertical="top" wrapText="1"/>
    </xf>
    <xf numFmtId="0" fontId="4" fillId="5" borderId="7" xfId="0" applyFont="1" applyFill="1" applyBorder="1" applyAlignment="1">
      <alignment horizontal="justify" vertical="center"/>
    </xf>
    <xf numFmtId="0" fontId="4" fillId="5" borderId="0" xfId="0" applyFont="1" applyFill="1" applyAlignment="1">
      <alignment horizontal="justify" vertical="center"/>
    </xf>
    <xf numFmtId="0" fontId="4" fillId="5" borderId="4" xfId="0" applyFont="1" applyFill="1" applyBorder="1" applyAlignment="1">
      <alignment horizontal="justify" vertical="center"/>
    </xf>
    <xf numFmtId="0" fontId="4" fillId="4" borderId="5" xfId="0" applyFont="1" applyFill="1" applyBorder="1" applyAlignment="1" applyProtection="1">
      <alignment horizontal="justify" vertical="center" wrapText="1"/>
      <protection locked="0"/>
    </xf>
    <xf numFmtId="0" fontId="4" fillId="4" borderId="3" xfId="0" applyFont="1" applyFill="1" applyBorder="1" applyAlignment="1" applyProtection="1">
      <alignment horizontal="justify" vertical="center" wrapText="1"/>
      <protection locked="0"/>
    </xf>
    <xf numFmtId="0" fontId="4" fillId="4" borderId="6" xfId="0" applyFont="1" applyFill="1" applyBorder="1" applyAlignment="1" applyProtection="1">
      <alignment horizontal="justify" vertical="center" wrapText="1"/>
      <protection locked="0"/>
    </xf>
    <xf numFmtId="0" fontId="4" fillId="4" borderId="7" xfId="0" applyFont="1" applyFill="1" applyBorder="1" applyAlignment="1" applyProtection="1">
      <alignment horizontal="justify" vertical="center" wrapText="1"/>
      <protection locked="0"/>
    </xf>
    <xf numFmtId="0" fontId="4" fillId="4" borderId="0" xfId="0" applyFont="1" applyFill="1" applyAlignment="1" applyProtection="1">
      <alignment horizontal="justify" vertical="center" wrapText="1"/>
      <protection locked="0"/>
    </xf>
    <xf numFmtId="0" fontId="4" fillId="4" borderId="4" xfId="0" applyFont="1" applyFill="1" applyBorder="1" applyAlignment="1" applyProtection="1">
      <alignment horizontal="justify" vertical="center" wrapText="1"/>
      <protection locked="0"/>
    </xf>
    <xf numFmtId="0" fontId="2" fillId="2" borderId="1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0" xfId="0" applyFont="1" applyFill="1" applyAlignment="1">
      <alignment horizontal="left" vertical="center" wrapText="1"/>
    </xf>
    <xf numFmtId="0" fontId="4" fillId="5" borderId="4" xfId="0" applyFont="1" applyFill="1" applyBorder="1" applyAlignment="1">
      <alignment horizontal="left" vertical="center" wrapText="1"/>
    </xf>
    <xf numFmtId="0" fontId="9" fillId="5" borderId="8" xfId="0" applyFont="1" applyFill="1" applyBorder="1" applyAlignment="1">
      <alignment horizontal="justify" vertical="center"/>
    </xf>
    <xf numFmtId="0" fontId="5" fillId="5" borderId="9" xfId="0" applyFont="1" applyFill="1" applyBorder="1" applyAlignment="1">
      <alignment horizontal="justify" vertical="center"/>
    </xf>
    <xf numFmtId="0" fontId="5" fillId="5" borderId="10" xfId="0" applyFont="1" applyFill="1" applyBorder="1" applyAlignment="1">
      <alignment horizontal="justify" vertical="center"/>
    </xf>
    <xf numFmtId="0" fontId="4" fillId="5" borderId="7" xfId="0" applyFont="1" applyFill="1" applyBorder="1" applyAlignment="1">
      <alignment horizontal="left" vertical="center"/>
    </xf>
    <xf numFmtId="0" fontId="4" fillId="5" borderId="0" xfId="0" applyFont="1" applyFill="1" applyAlignment="1">
      <alignment horizontal="left" vertical="center"/>
    </xf>
    <xf numFmtId="0" fontId="4" fillId="5" borderId="4" xfId="0" applyFont="1" applyFill="1" applyBorder="1" applyAlignment="1">
      <alignment horizontal="left" vertical="center"/>
    </xf>
    <xf numFmtId="0" fontId="4" fillId="5" borderId="8" xfId="0" applyFont="1" applyFill="1" applyBorder="1" applyAlignment="1">
      <alignment horizontal="justify" vertical="center" wrapText="1"/>
    </xf>
    <xf numFmtId="0" fontId="4" fillId="5" borderId="9" xfId="0" applyFont="1" applyFill="1" applyBorder="1" applyAlignment="1">
      <alignment horizontal="justify" vertical="center" wrapText="1"/>
    </xf>
    <xf numFmtId="0" fontId="4" fillId="5" borderId="10"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4" fillId="5" borderId="0" xfId="0" applyFont="1" applyFill="1" applyAlignment="1">
      <alignment horizontal="justify" vertical="center" wrapText="1"/>
    </xf>
    <xf numFmtId="0" fontId="4" fillId="5" borderId="4"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126A4-D79F-1644-912E-F350A302D1D3}">
  <dimension ref="A1:J41"/>
  <sheetViews>
    <sheetView tabSelected="1" zoomScale="90" zoomScaleNormal="90" workbookViewId="0">
      <selection activeCell="C20" sqref="C19:H21"/>
    </sheetView>
  </sheetViews>
  <sheetFormatPr baseColWidth="10" defaultRowHeight="16" x14ac:dyDescent="0.2"/>
  <cols>
    <col min="2" max="2" width="15.5" customWidth="1"/>
    <col min="3" max="3" width="17.33203125" customWidth="1"/>
    <col min="4" max="4" width="16.1640625" customWidth="1"/>
    <col min="5" max="5" width="17.83203125" customWidth="1"/>
    <col min="6" max="6" width="17.5" customWidth="1"/>
    <col min="7" max="7" width="18.6640625" customWidth="1"/>
    <col min="8" max="8" width="17.6640625" customWidth="1"/>
  </cols>
  <sheetData>
    <row r="1" spans="1:8" ht="17" thickBot="1" x14ac:dyDescent="0.25"/>
    <row r="2" spans="1:8" ht="29" customHeight="1" thickBot="1" x14ac:dyDescent="0.25">
      <c r="B2" s="32" t="s">
        <v>17</v>
      </c>
      <c r="C2" s="32"/>
      <c r="D2" s="32"/>
      <c r="E2" s="32"/>
      <c r="F2" s="32"/>
      <c r="G2" s="32"/>
      <c r="H2" s="32"/>
    </row>
    <row r="3" spans="1:8" ht="38" customHeight="1" thickBot="1" x14ac:dyDescent="0.25">
      <c r="B3" s="30" t="s">
        <v>2</v>
      </c>
      <c r="C3" s="31"/>
      <c r="D3" s="30" t="s">
        <v>15</v>
      </c>
      <c r="E3" s="31"/>
      <c r="F3" s="31" t="s">
        <v>3</v>
      </c>
      <c r="G3" s="31" t="s">
        <v>4</v>
      </c>
      <c r="H3" s="31" t="s">
        <v>5</v>
      </c>
    </row>
    <row r="4" spans="1:8" ht="33" customHeight="1" thickBot="1" x14ac:dyDescent="0.25">
      <c r="B4" s="16"/>
      <c r="C4" s="14" t="s">
        <v>1</v>
      </c>
      <c r="D4" s="15"/>
      <c r="E4" s="14" t="s">
        <v>16</v>
      </c>
      <c r="F4" s="31"/>
      <c r="G4" s="31"/>
      <c r="H4" s="31"/>
    </row>
    <row r="5" spans="1:8" x14ac:dyDescent="0.2">
      <c r="A5" s="1">
        <v>43070</v>
      </c>
      <c r="B5" s="2">
        <f>'BANCOS Y CAJAS'!B5+COOPERATIVAS!B5</f>
        <v>682816.929</v>
      </c>
      <c r="C5" s="4" t="s">
        <v>0</v>
      </c>
      <c r="D5" s="11">
        <f>'BANCOS Y CAJAS'!D5+COOPERATIVAS!D5</f>
        <v>229199.73700000002</v>
      </c>
      <c r="E5" s="5" t="str">
        <f>IFERROR('BANCOS Y CAJAS'!E5+COOPERATIVAS!E5,"-")</f>
        <v>-</v>
      </c>
      <c r="F5" s="5" t="s">
        <v>0</v>
      </c>
      <c r="G5" s="5">
        <f>'BANCOS Y CAJAS'!G5+COOPERATIVAS!G5</f>
        <v>13433.325999999999</v>
      </c>
      <c r="H5" s="5">
        <f>'BANCOS Y CAJAS'!H5+COOPERATIVAS!H5</f>
        <v>101414.936</v>
      </c>
    </row>
    <row r="6" spans="1:8" x14ac:dyDescent="0.2">
      <c r="A6" s="1">
        <v>43252</v>
      </c>
      <c r="B6" s="2">
        <f>'BANCOS Y CAJAS'!B6+COOPERATIVAS!B6</f>
        <v>674564.60899999994</v>
      </c>
      <c r="C6" s="4" t="s">
        <v>0</v>
      </c>
      <c r="D6" s="11">
        <f>'BANCOS Y CAJAS'!D6+COOPERATIVAS!D6</f>
        <v>209798.25300000003</v>
      </c>
      <c r="E6" s="5" t="str">
        <f>IFERROR('BANCOS Y CAJAS'!E6+COOPERATIVAS!E6,"-")</f>
        <v>-</v>
      </c>
      <c r="F6" s="5" t="s">
        <v>0</v>
      </c>
      <c r="G6" s="5">
        <f>'BANCOS Y CAJAS'!G6+COOPERATIVAS!G6</f>
        <v>13330.210999999999</v>
      </c>
      <c r="H6" s="5">
        <f>'BANCOS Y CAJAS'!H6+COOPERATIVAS!H6</f>
        <v>95932.923999999999</v>
      </c>
    </row>
    <row r="7" spans="1:8" x14ac:dyDescent="0.2">
      <c r="A7" s="1">
        <v>43435</v>
      </c>
      <c r="B7" s="2">
        <f>'BANCOS Y CAJAS'!B7+COOPERATIVAS!B7</f>
        <v>660687.00299999991</v>
      </c>
      <c r="C7" s="4" t="s">
        <v>0</v>
      </c>
      <c r="D7" s="11">
        <f>'BANCOS Y CAJAS'!D7+COOPERATIVAS!D7</f>
        <v>218889.09000000003</v>
      </c>
      <c r="E7" s="5" t="str">
        <f>IFERROR('BANCOS Y CAJAS'!E7+COOPERATIVAS!E7,"-")</f>
        <v>-</v>
      </c>
      <c r="F7" s="5" t="s">
        <v>0</v>
      </c>
      <c r="G7" s="5">
        <f>'BANCOS Y CAJAS'!G7+COOPERATIVAS!G7</f>
        <v>16559.891</v>
      </c>
      <c r="H7" s="5">
        <f>'BANCOS Y CAJAS'!H7+COOPERATIVAS!H7</f>
        <v>89132.217000000004</v>
      </c>
    </row>
    <row r="8" spans="1:8" x14ac:dyDescent="0.2">
      <c r="A8" s="1">
        <v>43617</v>
      </c>
      <c r="B8" s="2">
        <f>'BANCOS Y CAJAS'!B8+COOPERATIVAS!B8</f>
        <v>654687.995</v>
      </c>
      <c r="C8" s="4" t="s">
        <v>0</v>
      </c>
      <c r="D8" s="11">
        <f>'BANCOS Y CAJAS'!D8+COOPERATIVAS!D8</f>
        <v>215045.1</v>
      </c>
      <c r="E8" s="5" t="str">
        <f>IFERROR('BANCOS Y CAJAS'!E8+COOPERATIVAS!E8,"-")</f>
        <v>-</v>
      </c>
      <c r="F8" s="5" t="s">
        <v>0</v>
      </c>
      <c r="G8" s="5">
        <f>'BANCOS Y CAJAS'!G8+COOPERATIVAS!G8</f>
        <v>16432.862000000001</v>
      </c>
      <c r="H8" s="5">
        <f>'BANCOS Y CAJAS'!H8+COOPERATIVAS!H8</f>
        <v>84094.476999999999</v>
      </c>
    </row>
    <row r="9" spans="1:8" x14ac:dyDescent="0.2">
      <c r="A9" s="1">
        <v>43800</v>
      </c>
      <c r="B9" s="2">
        <f>'BANCOS Y CAJAS'!B9+COOPERATIVAS!B9</f>
        <v>645385.049</v>
      </c>
      <c r="C9" s="4" t="s">
        <v>0</v>
      </c>
      <c r="D9" s="11">
        <f>'BANCOS Y CAJAS'!D9+COOPERATIVAS!D9</f>
        <v>221464.91</v>
      </c>
      <c r="E9" s="5" t="str">
        <f>IFERROR('BANCOS Y CAJAS'!E9+COOPERATIVAS!E9,"-")</f>
        <v>-</v>
      </c>
      <c r="F9" s="5" t="s">
        <v>0</v>
      </c>
      <c r="G9" s="5">
        <f>'BANCOS Y CAJAS'!G9+COOPERATIVAS!G9</f>
        <v>14638.959000000001</v>
      </c>
      <c r="H9" s="5">
        <f>'BANCOS Y CAJAS'!H9+COOPERATIVAS!H9</f>
        <v>83802.665999999997</v>
      </c>
    </row>
    <row r="10" spans="1:8" x14ac:dyDescent="0.2">
      <c r="A10" s="1">
        <v>43983</v>
      </c>
      <c r="B10" s="2">
        <f>'BANCOS Y CAJAS'!B10+COOPERATIVAS!B10</f>
        <v>637780.16</v>
      </c>
      <c r="C10" s="4" t="s">
        <v>0</v>
      </c>
      <c r="D10" s="11">
        <f>'BANCOS Y CAJAS'!D10+COOPERATIVAS!D10</f>
        <v>229415.25700000001</v>
      </c>
      <c r="E10" s="5" t="str">
        <f>IFERROR('BANCOS Y CAJAS'!E10+COOPERATIVAS!E10,"-")</f>
        <v>-</v>
      </c>
      <c r="F10" s="5" t="s">
        <v>0</v>
      </c>
      <c r="G10" s="5">
        <f>'BANCOS Y CAJAS'!G10+COOPERATIVAS!G10</f>
        <v>13586.789000000001</v>
      </c>
      <c r="H10" s="5">
        <f>'BANCOS Y CAJAS'!H10+COOPERATIVAS!H10</f>
        <v>81111.883000000002</v>
      </c>
    </row>
    <row r="11" spans="1:8" x14ac:dyDescent="0.2">
      <c r="A11" s="1">
        <v>44166</v>
      </c>
      <c r="B11" s="2">
        <f>'BANCOS Y CAJAS'!B11+COOPERATIVAS!B11</f>
        <v>632475.01599999995</v>
      </c>
      <c r="C11" s="4" t="s">
        <v>0</v>
      </c>
      <c r="D11" s="11">
        <f>'BANCOS Y CAJAS'!D11+COOPERATIVAS!D11</f>
        <v>221927.122</v>
      </c>
      <c r="E11" s="5" t="str">
        <f>IFERROR('BANCOS Y CAJAS'!E11+COOPERATIVAS!E11,"-")</f>
        <v>-</v>
      </c>
      <c r="F11" s="5" t="s">
        <v>0</v>
      </c>
      <c r="G11" s="5">
        <f>'BANCOS Y CAJAS'!G11+COOPERATIVAS!G11</f>
        <v>12597.480000000001</v>
      </c>
      <c r="H11" s="5">
        <f>'BANCOS Y CAJAS'!H11+COOPERATIVAS!H11</f>
        <v>81579.215000000011</v>
      </c>
    </row>
    <row r="12" spans="1:8" x14ac:dyDescent="0.2">
      <c r="A12" s="1">
        <v>44348</v>
      </c>
      <c r="B12" s="2">
        <f>'BANCOS Y CAJAS'!B12+COOPERATIVAS!B12</f>
        <v>631345.4</v>
      </c>
      <c r="C12" s="4" t="s">
        <v>0</v>
      </c>
      <c r="D12" s="11">
        <f>'BANCOS Y CAJAS'!D12+COOPERATIVAS!D12</f>
        <v>214474.61499999999</v>
      </c>
      <c r="E12" s="5" t="str">
        <f>IFERROR('BANCOS Y CAJAS'!E12+COOPERATIVAS!E12,"-")</f>
        <v>-</v>
      </c>
      <c r="F12" s="5" t="s">
        <v>0</v>
      </c>
      <c r="G12" s="5">
        <f>'BANCOS Y CAJAS'!G12+COOPERATIVAS!G12</f>
        <v>11544.832</v>
      </c>
      <c r="H12" s="5">
        <f>'BANCOS Y CAJAS'!H12+COOPERATIVAS!H12</f>
        <v>69418.659000000014</v>
      </c>
    </row>
    <row r="13" spans="1:8" x14ac:dyDescent="0.2">
      <c r="A13" s="1">
        <v>44531</v>
      </c>
      <c r="B13" s="2">
        <f>'BANCOS Y CAJAS'!B13+COOPERATIVAS!B13</f>
        <v>626846.96399999992</v>
      </c>
      <c r="C13" s="4" t="s">
        <v>0</v>
      </c>
      <c r="D13" s="11">
        <f>'BANCOS Y CAJAS'!D13+COOPERATIVAS!D13</f>
        <v>217377.20300000001</v>
      </c>
      <c r="E13" s="5" t="str">
        <f>IFERROR('BANCOS Y CAJAS'!E13+COOPERATIVAS!E13,"-")</f>
        <v>-</v>
      </c>
      <c r="F13" s="5" t="s">
        <v>0</v>
      </c>
      <c r="G13" s="5">
        <f>'BANCOS Y CAJAS'!G13+COOPERATIVAS!G13</f>
        <v>10640.518</v>
      </c>
      <c r="H13" s="5">
        <f>'BANCOS Y CAJAS'!H13+COOPERATIVAS!H13</f>
        <v>70281.758000000002</v>
      </c>
    </row>
    <row r="14" spans="1:8" x14ac:dyDescent="0.2">
      <c r="A14" s="1">
        <v>44713</v>
      </c>
      <c r="B14" s="2">
        <f>'BANCOS Y CAJAS'!B14+COOPERATIVAS!B14</f>
        <v>624832.848</v>
      </c>
      <c r="C14" s="4" t="s">
        <v>0</v>
      </c>
      <c r="D14" s="11">
        <f>'BANCOS Y CAJAS'!D14+COOPERATIVAS!D14</f>
        <v>218849.38</v>
      </c>
      <c r="E14" s="5" t="str">
        <f>IFERROR('BANCOS Y CAJAS'!E14+COOPERATIVAS!E14,"-")</f>
        <v>-</v>
      </c>
      <c r="F14" s="5" t="s">
        <v>0</v>
      </c>
      <c r="G14" s="5">
        <f>'BANCOS Y CAJAS'!G14+COOPERATIVAS!G14</f>
        <v>15530.311</v>
      </c>
      <c r="H14" s="5">
        <f>'BANCOS Y CAJAS'!H14+COOPERATIVAS!H14</f>
        <v>61780.369999999995</v>
      </c>
    </row>
    <row r="15" spans="1:8" x14ac:dyDescent="0.2">
      <c r="A15" s="1">
        <v>44896</v>
      </c>
      <c r="B15" s="2">
        <f>'BANCOS Y CAJAS'!B15+COOPERATIVAS!B15</f>
        <v>618394.68700000003</v>
      </c>
      <c r="C15" s="4" t="s">
        <v>0</v>
      </c>
      <c r="D15" s="11">
        <f>'BANCOS Y CAJAS'!D15+COOPERATIVAS!D15</f>
        <v>189751.97200000001</v>
      </c>
      <c r="E15" s="5" t="str">
        <f>IFERROR('BANCOS Y CAJAS'!E15+COOPERATIVAS!E15,"-")</f>
        <v>-</v>
      </c>
      <c r="F15" s="5" t="s">
        <v>0</v>
      </c>
      <c r="G15" s="5">
        <f>'BANCOS Y CAJAS'!G15+COOPERATIVAS!G15</f>
        <v>14215.07</v>
      </c>
      <c r="H15" s="5">
        <f>'BANCOS Y CAJAS'!H15+COOPERATIVAS!H15</f>
        <v>58871.682999999997</v>
      </c>
    </row>
    <row r="16" spans="1:8" x14ac:dyDescent="0.2">
      <c r="A16" s="1">
        <v>45078</v>
      </c>
      <c r="B16" s="2">
        <f>'BANCOS Y CAJAS'!B16+COOPERATIVAS!B16</f>
        <v>606491.23800000001</v>
      </c>
      <c r="C16" s="4" t="s">
        <v>0</v>
      </c>
      <c r="D16" s="11">
        <f>'BANCOS Y CAJAS'!D16+COOPERATIVAS!D16</f>
        <v>197248.58100000001</v>
      </c>
      <c r="E16" s="5">
        <f>IFERROR('BANCOS Y CAJAS'!E16+COOPERATIVAS!E16,"-")</f>
        <v>117585.357</v>
      </c>
      <c r="F16" s="5" t="s">
        <v>0</v>
      </c>
      <c r="G16" s="5">
        <f>'BANCOS Y CAJAS'!G16+COOPERATIVAS!G16</f>
        <v>17118.386000000002</v>
      </c>
      <c r="H16" s="5">
        <f>'BANCOS Y CAJAS'!H16+COOPERATIVAS!H16</f>
        <v>70392.027000000002</v>
      </c>
    </row>
    <row r="17" spans="1:10" x14ac:dyDescent="0.2">
      <c r="A17" s="1">
        <v>45261</v>
      </c>
      <c r="B17" s="2">
        <f>'BANCOS Y CAJAS'!B17+COOPERATIVAS!B17</f>
        <v>599485.41500000004</v>
      </c>
      <c r="C17" s="4" t="s">
        <v>0</v>
      </c>
      <c r="D17" s="11">
        <f>'BANCOS Y CAJAS'!D17+COOPERATIVAS!D17</f>
        <v>189979.08000000002</v>
      </c>
      <c r="E17" s="5">
        <f>IFERROR('BANCOS Y CAJAS'!E17+COOPERATIVAS!E17,"-")</f>
        <v>113507.24099999999</v>
      </c>
      <c r="F17" s="5" t="s">
        <v>0</v>
      </c>
      <c r="G17" s="5">
        <f>'BANCOS Y CAJAS'!G17+COOPERATIVAS!G17</f>
        <v>15617.539000000001</v>
      </c>
      <c r="H17" s="5">
        <f>'BANCOS Y CAJAS'!H17+COOPERATIVAS!H17</f>
        <v>68473.959000000003</v>
      </c>
    </row>
    <row r="18" spans="1:10" x14ac:dyDescent="0.2">
      <c r="A18" s="1">
        <v>45444</v>
      </c>
      <c r="B18" s="2">
        <f>'BANCOS Y CAJAS'!B18+COOPERATIVAS!B18</f>
        <v>596864.97499999998</v>
      </c>
      <c r="C18" s="4" t="s">
        <v>0</v>
      </c>
      <c r="D18" s="11">
        <f>'BANCOS Y CAJAS'!D18+COOPERATIVAS!D18</f>
        <v>188540.48500000002</v>
      </c>
      <c r="E18" s="5">
        <f>IFERROR('BANCOS Y CAJAS'!E18+COOPERATIVAS!E18,"-")</f>
        <v>115494.44099999999</v>
      </c>
      <c r="F18" s="5" t="s">
        <v>0</v>
      </c>
      <c r="G18" s="5">
        <f>'BANCOS Y CAJAS'!G18+COOPERATIVAS!G18</f>
        <v>14481.895</v>
      </c>
      <c r="H18" s="5">
        <f>'BANCOS Y CAJAS'!H18+COOPERATIVAS!H18</f>
        <v>65426.53</v>
      </c>
    </row>
    <row r="19" spans="1:10" x14ac:dyDescent="0.2">
      <c r="A19" s="1">
        <v>45627</v>
      </c>
      <c r="B19" s="2">
        <f>'BANCOS Y CAJAS'!B19+COOPERATIVAS!B19</f>
        <v>599438.20200000005</v>
      </c>
      <c r="C19" s="4" t="s">
        <v>0</v>
      </c>
      <c r="D19" s="11">
        <f>'BANCOS Y CAJAS'!D19+COOPERATIVAS!D19</f>
        <v>188602.71900000001</v>
      </c>
      <c r="E19" s="5">
        <f>IFERROR('BANCOS Y CAJAS'!E19+COOPERATIVAS!E19,"-")</f>
        <v>116654.663</v>
      </c>
      <c r="F19" s="5" t="s">
        <v>0</v>
      </c>
      <c r="G19" s="5">
        <f>'BANCOS Y CAJAS'!G19+COOPERATIVAS!G19</f>
        <v>12099.446</v>
      </c>
      <c r="H19" s="5">
        <f>'BANCOS Y CAJAS'!H19+COOPERATIVAS!H19</f>
        <v>61672.851999999999</v>
      </c>
    </row>
    <row r="20" spans="1:10" x14ac:dyDescent="0.2">
      <c r="A20" s="1">
        <v>45809</v>
      </c>
      <c r="B20" s="2">
        <f>'BANCOS Y CAJAS'!B20+COOPERATIVAS!B20</f>
        <v>607493.1449999999</v>
      </c>
      <c r="C20" s="4" t="s">
        <v>0</v>
      </c>
      <c r="D20" s="11">
        <f>'BANCOS Y CAJAS'!D20+COOPERATIVAS!D20</f>
        <v>186338.56299999999</v>
      </c>
      <c r="E20" s="5">
        <f>IFERROR('BANCOS Y CAJAS'!E20+COOPERATIVAS!E20,"-")</f>
        <v>130020.51299999999</v>
      </c>
      <c r="F20" s="5" t="s">
        <v>0</v>
      </c>
      <c r="G20" s="5">
        <f>'BANCOS Y CAJAS'!G20+COOPERATIVAS!G20</f>
        <v>11866.581</v>
      </c>
      <c r="H20" s="5">
        <f>'BANCOS Y CAJAS'!H20+COOPERATIVAS!H20</f>
        <v>58123.461000000003</v>
      </c>
    </row>
    <row r="21" spans="1:10" x14ac:dyDescent="0.2">
      <c r="A21" s="1">
        <v>45992</v>
      </c>
      <c r="B21" s="2">
        <f>'BANCOS Y CAJAS'!B21+COOPERATIVAS!B21</f>
        <v>618973.53799999994</v>
      </c>
      <c r="C21" s="4" t="s">
        <v>0</v>
      </c>
      <c r="D21" s="11">
        <f>'BANCOS Y CAJAS'!D21+COOPERATIVAS!D21</f>
        <v>186271.117</v>
      </c>
      <c r="E21" s="5">
        <f>IFERROR('BANCOS Y CAJAS'!E21+COOPERATIVAS!E21,"-")</f>
        <v>131092.98800000001</v>
      </c>
      <c r="F21" s="5" t="s">
        <v>0</v>
      </c>
      <c r="G21" s="5">
        <f>'BANCOS Y CAJAS'!G21+COOPERATIVAS!G21</f>
        <v>11031.371999999999</v>
      </c>
      <c r="H21" s="5">
        <f>'BANCOS Y CAJAS'!H21+COOPERATIVAS!H21</f>
        <v>55298.837</v>
      </c>
    </row>
    <row r="22" spans="1:10" x14ac:dyDescent="0.2">
      <c r="A22" s="17"/>
      <c r="B22" s="2"/>
      <c r="C22" s="4"/>
      <c r="D22" s="2"/>
      <c r="E22" s="2"/>
      <c r="F22" s="2"/>
      <c r="G22" s="2"/>
      <c r="H22" s="2"/>
    </row>
    <row r="24" spans="1:10" x14ac:dyDescent="0.2">
      <c r="B24" s="7" t="s">
        <v>6</v>
      </c>
      <c r="C24" s="8"/>
      <c r="D24" s="9"/>
      <c r="E24" s="8"/>
      <c r="F24" s="8"/>
      <c r="G24" s="8"/>
      <c r="H24" s="8"/>
      <c r="I24" s="8"/>
      <c r="J24" s="8"/>
    </row>
    <row r="25" spans="1:10" x14ac:dyDescent="0.2">
      <c r="B25" s="7"/>
      <c r="C25" s="8"/>
      <c r="D25" s="9"/>
      <c r="E25" s="8"/>
      <c r="F25" s="8"/>
      <c r="G25" s="8"/>
      <c r="H25" s="8"/>
      <c r="I25" s="8"/>
      <c r="J25" s="8"/>
    </row>
    <row r="26" spans="1:10" ht="16" customHeight="1" x14ac:dyDescent="0.2">
      <c r="B26" s="24" t="s">
        <v>13</v>
      </c>
      <c r="C26" s="25"/>
      <c r="D26" s="25"/>
      <c r="E26" s="25"/>
      <c r="F26" s="25"/>
      <c r="G26" s="25"/>
      <c r="H26" s="25"/>
      <c r="I26" s="25"/>
      <c r="J26" s="26"/>
    </row>
    <row r="27" spans="1:10" ht="12.75" customHeight="1" x14ac:dyDescent="0.2">
      <c r="B27" s="27"/>
      <c r="C27" s="28"/>
      <c r="D27" s="28"/>
      <c r="E27" s="28"/>
      <c r="F27" s="28"/>
      <c r="G27" s="28"/>
      <c r="H27" s="28"/>
      <c r="I27" s="28"/>
      <c r="J27" s="29"/>
    </row>
    <row r="28" spans="1:10" x14ac:dyDescent="0.2">
      <c r="B28" s="27"/>
      <c r="C28" s="28"/>
      <c r="D28" s="28"/>
      <c r="E28" s="28"/>
      <c r="F28" s="28"/>
      <c r="G28" s="28"/>
      <c r="H28" s="28"/>
      <c r="I28" s="28"/>
      <c r="J28" s="29"/>
    </row>
    <row r="29" spans="1:10" ht="51" customHeight="1" x14ac:dyDescent="0.2">
      <c r="B29" s="27"/>
      <c r="C29" s="28"/>
      <c r="D29" s="28"/>
      <c r="E29" s="28"/>
      <c r="F29" s="28"/>
      <c r="G29" s="28"/>
      <c r="H29" s="28"/>
      <c r="I29" s="28"/>
      <c r="J29" s="29"/>
    </row>
    <row r="30" spans="1:10" ht="16" customHeight="1" x14ac:dyDescent="0.2">
      <c r="B30" s="18" t="s">
        <v>7</v>
      </c>
      <c r="C30" s="19"/>
      <c r="D30" s="19"/>
      <c r="E30" s="19"/>
      <c r="F30" s="19"/>
      <c r="G30" s="19"/>
      <c r="H30" s="19"/>
      <c r="I30" s="19"/>
      <c r="J30" s="20"/>
    </row>
    <row r="31" spans="1:10" ht="21" customHeight="1" x14ac:dyDescent="0.2">
      <c r="B31" s="21" t="s">
        <v>11</v>
      </c>
      <c r="C31" s="22"/>
      <c r="D31" s="22"/>
      <c r="E31" s="22"/>
      <c r="F31" s="22"/>
      <c r="G31" s="22"/>
      <c r="H31" s="22"/>
      <c r="I31" s="22"/>
      <c r="J31" s="23"/>
    </row>
    <row r="32" spans="1:10" ht="32" customHeight="1" x14ac:dyDescent="0.2">
      <c r="B32" s="48" t="s">
        <v>12</v>
      </c>
      <c r="C32" s="49"/>
      <c r="D32" s="49"/>
      <c r="E32" s="49"/>
      <c r="F32" s="49"/>
      <c r="G32" s="49"/>
      <c r="H32" s="49"/>
      <c r="I32" s="49"/>
      <c r="J32" s="50"/>
    </row>
    <row r="33" spans="2:10" ht="38" customHeight="1" x14ac:dyDescent="0.2">
      <c r="B33" s="45" t="s">
        <v>8</v>
      </c>
      <c r="C33" s="46"/>
      <c r="D33" s="46"/>
      <c r="E33" s="46"/>
      <c r="F33" s="46"/>
      <c r="G33" s="46"/>
      <c r="H33" s="46"/>
      <c r="I33" s="46"/>
      <c r="J33" s="47"/>
    </row>
    <row r="34" spans="2:10" x14ac:dyDescent="0.2">
      <c r="B34" s="10"/>
      <c r="C34" s="10"/>
      <c r="D34" s="10"/>
      <c r="E34" s="10"/>
      <c r="F34" s="10"/>
      <c r="G34" s="10"/>
      <c r="H34" s="10"/>
      <c r="I34" s="10"/>
      <c r="J34" s="10"/>
    </row>
    <row r="35" spans="2:10" ht="32" customHeight="1" x14ac:dyDescent="0.2">
      <c r="B35" s="33" t="s">
        <v>14</v>
      </c>
      <c r="C35" s="34"/>
      <c r="D35" s="34"/>
      <c r="E35" s="34"/>
      <c r="F35" s="34"/>
      <c r="G35" s="34"/>
      <c r="H35" s="34"/>
      <c r="I35" s="34"/>
      <c r="J35" s="35"/>
    </row>
    <row r="36" spans="2:10" x14ac:dyDescent="0.2">
      <c r="B36" s="36"/>
      <c r="C36" s="37"/>
      <c r="D36" s="37"/>
      <c r="E36" s="37"/>
      <c r="F36" s="37"/>
      <c r="G36" s="37"/>
      <c r="H36" s="37"/>
      <c r="I36" s="37"/>
      <c r="J36" s="38"/>
    </row>
    <row r="37" spans="2:10" x14ac:dyDescent="0.2">
      <c r="B37" s="36"/>
      <c r="C37" s="37"/>
      <c r="D37" s="37"/>
      <c r="E37" s="37"/>
      <c r="F37" s="37"/>
      <c r="G37" s="37"/>
      <c r="H37" s="37"/>
      <c r="I37" s="37"/>
      <c r="J37" s="38"/>
    </row>
    <row r="38" spans="2:10" ht="15.75" customHeight="1" x14ac:dyDescent="0.2">
      <c r="B38" s="36"/>
      <c r="C38" s="37"/>
      <c r="D38" s="37"/>
      <c r="E38" s="37"/>
      <c r="F38" s="37"/>
      <c r="G38" s="37"/>
      <c r="H38" s="37"/>
      <c r="I38" s="37"/>
      <c r="J38" s="38"/>
    </row>
    <row r="39" spans="2:10" x14ac:dyDescent="0.2">
      <c r="B39" s="36"/>
      <c r="C39" s="37"/>
      <c r="D39" s="37"/>
      <c r="E39" s="37"/>
      <c r="F39" s="37"/>
      <c r="G39" s="37"/>
      <c r="H39" s="37"/>
      <c r="I39" s="37"/>
      <c r="J39" s="38"/>
    </row>
    <row r="40" spans="2:10" x14ac:dyDescent="0.2">
      <c r="B40" s="42" t="s">
        <v>9</v>
      </c>
      <c r="C40" s="43"/>
      <c r="D40" s="43"/>
      <c r="E40" s="43"/>
      <c r="F40" s="43"/>
      <c r="G40" s="43"/>
      <c r="H40" s="43"/>
      <c r="I40" s="43"/>
      <c r="J40" s="44"/>
    </row>
    <row r="41" spans="2:10" x14ac:dyDescent="0.2">
      <c r="B41" s="39" t="s">
        <v>10</v>
      </c>
      <c r="C41" s="40"/>
      <c r="D41" s="40"/>
      <c r="E41" s="40"/>
      <c r="F41" s="40"/>
      <c r="G41" s="40"/>
      <c r="H41" s="40"/>
      <c r="I41" s="40"/>
      <c r="J41" s="41"/>
    </row>
  </sheetData>
  <mergeCells count="14">
    <mergeCell ref="B35:J39"/>
    <mergeCell ref="B41:J41"/>
    <mergeCell ref="B40:J40"/>
    <mergeCell ref="B33:J33"/>
    <mergeCell ref="B32:J32"/>
    <mergeCell ref="B30:J30"/>
    <mergeCell ref="B31:J31"/>
    <mergeCell ref="B26:J29"/>
    <mergeCell ref="D3:E3"/>
    <mergeCell ref="B2:H2"/>
    <mergeCell ref="F3:F4"/>
    <mergeCell ref="G3:G4"/>
    <mergeCell ref="H3:H4"/>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6561F-0F36-3C45-A4A4-EFE6CF20E29E}">
  <dimension ref="A1:H21"/>
  <sheetViews>
    <sheetView topLeftCell="A2" zoomScaleNormal="100" workbookViewId="0">
      <selection activeCell="E28" sqref="E28"/>
    </sheetView>
  </sheetViews>
  <sheetFormatPr baseColWidth="10" defaultRowHeight="16" x14ac:dyDescent="0.2"/>
  <cols>
    <col min="2" max="2" width="11.1640625" bestFit="1" customWidth="1"/>
    <col min="3" max="3" width="17.6640625" customWidth="1"/>
    <col min="4" max="4" width="18.83203125" customWidth="1"/>
    <col min="5" max="5" width="16.33203125" customWidth="1"/>
    <col min="6" max="6" width="17" customWidth="1"/>
    <col min="7" max="7" width="20.33203125" customWidth="1"/>
    <col min="8" max="8" width="15" customWidth="1"/>
  </cols>
  <sheetData>
    <row r="1" spans="1:8" ht="17" thickBot="1" x14ac:dyDescent="0.25"/>
    <row r="2" spans="1:8" ht="27" customHeight="1" thickBot="1" x14ac:dyDescent="0.25">
      <c r="B2" s="32" t="s">
        <v>17</v>
      </c>
      <c r="C2" s="32"/>
      <c r="D2" s="32"/>
      <c r="E2" s="32"/>
      <c r="F2" s="32"/>
      <c r="G2" s="32"/>
      <c r="H2" s="32"/>
    </row>
    <row r="3" spans="1:8" ht="36" customHeight="1" thickBot="1" x14ac:dyDescent="0.25">
      <c r="B3" s="30" t="s">
        <v>2</v>
      </c>
      <c r="C3" s="31"/>
      <c r="D3" s="30" t="s">
        <v>15</v>
      </c>
      <c r="E3" s="31"/>
      <c r="F3" s="31" t="s">
        <v>3</v>
      </c>
      <c r="G3" s="31" t="s">
        <v>4</v>
      </c>
      <c r="H3" s="31" t="s">
        <v>5</v>
      </c>
    </row>
    <row r="4" spans="1:8" ht="31" customHeight="1" thickBot="1" x14ac:dyDescent="0.25">
      <c r="B4" s="16"/>
      <c r="C4" s="14" t="s">
        <v>1</v>
      </c>
      <c r="D4" s="15"/>
      <c r="E4" s="14" t="s">
        <v>16</v>
      </c>
      <c r="F4" s="31"/>
      <c r="G4" s="31"/>
      <c r="H4" s="31"/>
    </row>
    <row r="5" spans="1:8" ht="17" customHeight="1" x14ac:dyDescent="0.2">
      <c r="A5" s="1">
        <v>43070</v>
      </c>
      <c r="B5" s="2">
        <v>623982.77899999998</v>
      </c>
      <c r="C5" s="4" t="s">
        <v>0</v>
      </c>
      <c r="D5" s="11">
        <v>218876.91200000001</v>
      </c>
      <c r="E5" s="12" t="s">
        <v>0</v>
      </c>
      <c r="F5" s="4" t="s">
        <v>0</v>
      </c>
      <c r="G5" s="6">
        <v>12088.040999999999</v>
      </c>
      <c r="H5" s="5">
        <v>97075.212</v>
      </c>
    </row>
    <row r="6" spans="1:8" x14ac:dyDescent="0.2">
      <c r="A6" s="3">
        <v>43252</v>
      </c>
      <c r="B6" s="2">
        <v>615731.23899999994</v>
      </c>
      <c r="C6" s="4" t="s">
        <v>0</v>
      </c>
      <c r="D6" s="11">
        <v>199275.42800000001</v>
      </c>
      <c r="E6" s="12" t="s">
        <v>0</v>
      </c>
      <c r="F6" s="4" t="s">
        <v>0</v>
      </c>
      <c r="G6" s="6">
        <v>12129.689</v>
      </c>
      <c r="H6" s="5">
        <v>91511.317999999999</v>
      </c>
    </row>
    <row r="7" spans="1:8" x14ac:dyDescent="0.2">
      <c r="A7" s="1">
        <v>43435</v>
      </c>
      <c r="B7" s="2">
        <v>602037.90099999995</v>
      </c>
      <c r="C7" s="4" t="s">
        <v>0</v>
      </c>
      <c r="D7" s="11">
        <v>208816.26500000001</v>
      </c>
      <c r="E7" s="12" t="s">
        <v>0</v>
      </c>
      <c r="F7" s="4" t="s">
        <v>0</v>
      </c>
      <c r="G7" s="6">
        <v>14394.205</v>
      </c>
      <c r="H7" s="5">
        <v>84779.089000000007</v>
      </c>
    </row>
    <row r="8" spans="1:8" x14ac:dyDescent="0.2">
      <c r="A8" s="1">
        <v>43617</v>
      </c>
      <c r="B8" s="2">
        <v>595525.93400000001</v>
      </c>
      <c r="C8" s="4" t="s">
        <v>0</v>
      </c>
      <c r="D8" s="11">
        <v>204972.27499999999</v>
      </c>
      <c r="E8" s="12" t="s">
        <v>0</v>
      </c>
      <c r="F8" s="4" t="s">
        <v>0</v>
      </c>
      <c r="G8" s="6">
        <v>14411.808999999999</v>
      </c>
      <c r="H8" s="5">
        <v>79760.824999999997</v>
      </c>
    </row>
    <row r="9" spans="1:8" x14ac:dyDescent="0.2">
      <c r="A9" s="1">
        <v>43800</v>
      </c>
      <c r="B9" s="2">
        <v>586244.65700000001</v>
      </c>
      <c r="C9" s="4" t="s">
        <v>0</v>
      </c>
      <c r="D9" s="11">
        <v>211567.08499999999</v>
      </c>
      <c r="E9" s="12" t="s">
        <v>0</v>
      </c>
      <c r="F9" s="4" t="s">
        <v>0</v>
      </c>
      <c r="G9" s="6">
        <v>12407.611000000001</v>
      </c>
      <c r="H9" s="5">
        <v>79329.75</v>
      </c>
    </row>
    <row r="10" spans="1:8" x14ac:dyDescent="0.2">
      <c r="A10" s="1">
        <v>43983</v>
      </c>
      <c r="B10" s="2">
        <v>578764.24</v>
      </c>
      <c r="C10" s="4" t="s">
        <v>0</v>
      </c>
      <c r="D10" s="11">
        <v>218117.432</v>
      </c>
      <c r="E10" s="12" t="s">
        <v>0</v>
      </c>
      <c r="F10" s="4" t="s">
        <v>0</v>
      </c>
      <c r="G10" s="6">
        <v>11544.244000000001</v>
      </c>
      <c r="H10" s="5">
        <v>76856.854000000007</v>
      </c>
    </row>
    <row r="11" spans="1:8" x14ac:dyDescent="0.2">
      <c r="A11" s="1">
        <v>44166</v>
      </c>
      <c r="B11" s="2">
        <v>573393.91799999995</v>
      </c>
      <c r="C11" s="4" t="s">
        <v>0</v>
      </c>
      <c r="D11" s="11">
        <v>210602.122</v>
      </c>
      <c r="E11" s="12" t="s">
        <v>0</v>
      </c>
      <c r="F11" s="4" t="s">
        <v>0</v>
      </c>
      <c r="G11" s="6">
        <v>10739.709000000001</v>
      </c>
      <c r="H11" s="5">
        <v>77637.263000000006</v>
      </c>
    </row>
    <row r="12" spans="1:8" x14ac:dyDescent="0.2">
      <c r="A12" s="1">
        <v>44348</v>
      </c>
      <c r="B12" s="2">
        <v>571150.25100000005</v>
      </c>
      <c r="C12" s="4" t="s">
        <v>0</v>
      </c>
      <c r="D12" s="11">
        <v>204274.61499999999</v>
      </c>
      <c r="E12" s="12" t="s">
        <v>0</v>
      </c>
      <c r="F12" s="4" t="s">
        <v>0</v>
      </c>
      <c r="G12" s="6">
        <v>9828.4680000000008</v>
      </c>
      <c r="H12" s="6">
        <v>66030.873000000007</v>
      </c>
    </row>
    <row r="13" spans="1:8" x14ac:dyDescent="0.2">
      <c r="A13" s="1">
        <v>44531</v>
      </c>
      <c r="B13" s="2">
        <v>565306.03099999996</v>
      </c>
      <c r="C13" s="4" t="s">
        <v>0</v>
      </c>
      <c r="D13" s="11">
        <v>206477.20300000001</v>
      </c>
      <c r="E13" s="12" t="s">
        <v>0</v>
      </c>
      <c r="F13" s="4" t="s">
        <v>0</v>
      </c>
      <c r="G13" s="6">
        <v>9099.4040000000005</v>
      </c>
      <c r="H13" s="6">
        <v>67103.459000000003</v>
      </c>
    </row>
    <row r="14" spans="1:8" x14ac:dyDescent="0.2">
      <c r="A14" s="1">
        <v>44713</v>
      </c>
      <c r="B14" s="2">
        <v>562206.41599999997</v>
      </c>
      <c r="C14" s="4" t="s">
        <v>0</v>
      </c>
      <c r="D14" s="11">
        <v>208699.38</v>
      </c>
      <c r="E14" s="12" t="s">
        <v>0</v>
      </c>
      <c r="F14" s="4" t="s">
        <v>0</v>
      </c>
      <c r="G14" s="6">
        <v>14079.947</v>
      </c>
      <c r="H14" s="6">
        <v>58598.930999999997</v>
      </c>
    </row>
    <row r="15" spans="1:8" x14ac:dyDescent="0.2">
      <c r="A15" s="1">
        <v>44896</v>
      </c>
      <c r="B15" s="2">
        <v>556214.93099999998</v>
      </c>
      <c r="C15" s="4" t="s">
        <v>0</v>
      </c>
      <c r="D15" s="11">
        <v>179901.97200000001</v>
      </c>
      <c r="E15" s="12" t="s">
        <v>0</v>
      </c>
      <c r="F15" s="4" t="s">
        <v>0</v>
      </c>
      <c r="G15" s="6">
        <v>12879.563</v>
      </c>
      <c r="H15" s="6">
        <v>55921.902999999998</v>
      </c>
    </row>
    <row r="16" spans="1:8" x14ac:dyDescent="0.2">
      <c r="A16" s="1">
        <v>45078</v>
      </c>
      <c r="B16" s="2">
        <v>544671.77399999998</v>
      </c>
      <c r="C16" s="4" t="s">
        <v>0</v>
      </c>
      <c r="D16" s="11">
        <v>185762.079</v>
      </c>
      <c r="E16" s="13">
        <v>110570.628</v>
      </c>
      <c r="F16" s="4" t="s">
        <v>0</v>
      </c>
      <c r="G16" s="6">
        <v>15378.156000000001</v>
      </c>
      <c r="H16" s="6">
        <v>67768.354000000007</v>
      </c>
    </row>
    <row r="17" spans="1:8" x14ac:dyDescent="0.2">
      <c r="A17" s="1">
        <v>45261</v>
      </c>
      <c r="B17" s="2">
        <v>537745.69099999999</v>
      </c>
      <c r="C17" s="4" t="s">
        <v>0</v>
      </c>
      <c r="D17" s="11">
        <v>178957.209</v>
      </c>
      <c r="E17" s="13">
        <v>106485.954</v>
      </c>
      <c r="F17" s="4" t="s">
        <v>0</v>
      </c>
      <c r="G17" s="6">
        <v>14101.894</v>
      </c>
      <c r="H17" s="6">
        <v>65961.625</v>
      </c>
    </row>
    <row r="18" spans="1:8" x14ac:dyDescent="0.2">
      <c r="A18" s="1">
        <v>45444</v>
      </c>
      <c r="B18" s="2">
        <v>534650.94299999997</v>
      </c>
      <c r="C18" s="4" t="s">
        <v>0</v>
      </c>
      <c r="D18" s="11">
        <v>176832.53200000001</v>
      </c>
      <c r="E18" s="13">
        <v>107969.64599999999</v>
      </c>
      <c r="F18" s="4" t="s">
        <v>0</v>
      </c>
      <c r="G18" s="6">
        <v>12979.263000000001</v>
      </c>
      <c r="H18" s="6">
        <v>63623.981</v>
      </c>
    </row>
    <row r="19" spans="1:8" x14ac:dyDescent="0.2">
      <c r="A19" s="1">
        <v>45627</v>
      </c>
      <c r="B19" s="2">
        <v>535963.85900000005</v>
      </c>
      <c r="C19" s="4" t="s">
        <v>0</v>
      </c>
      <c r="D19" s="11">
        <v>177853.486</v>
      </c>
      <c r="E19" s="13">
        <v>110114.11500000001</v>
      </c>
      <c r="F19" s="4" t="s">
        <v>0</v>
      </c>
      <c r="G19" s="6">
        <v>10750.084000000001</v>
      </c>
      <c r="H19" s="6">
        <v>59977.557000000001</v>
      </c>
    </row>
    <row r="20" spans="1:8" x14ac:dyDescent="0.2">
      <c r="A20" s="1">
        <v>45809</v>
      </c>
      <c r="B20" s="2">
        <v>541529.04799999995</v>
      </c>
      <c r="C20" s="4" t="s">
        <v>0</v>
      </c>
      <c r="D20" s="11">
        <v>175976.476</v>
      </c>
      <c r="E20" s="13">
        <v>123744.753</v>
      </c>
      <c r="F20" s="4" t="s">
        <v>0</v>
      </c>
      <c r="G20" s="6">
        <v>10629.923000000001</v>
      </c>
      <c r="H20" s="6">
        <v>56624.963000000003</v>
      </c>
    </row>
    <row r="21" spans="1:8" x14ac:dyDescent="0.2">
      <c r="A21" s="1">
        <v>45992</v>
      </c>
      <c r="B21" s="2">
        <v>550402.804</v>
      </c>
      <c r="C21" s="4" t="s">
        <v>0</v>
      </c>
      <c r="D21" s="11">
        <v>175871.473</v>
      </c>
      <c r="E21" s="13">
        <v>124808.736</v>
      </c>
      <c r="F21" s="4" t="s">
        <v>0</v>
      </c>
      <c r="G21" s="6">
        <v>9942.4639999999999</v>
      </c>
      <c r="H21" s="6">
        <v>54368.455999999998</v>
      </c>
    </row>
  </sheetData>
  <mergeCells count="6">
    <mergeCell ref="B2:H2"/>
    <mergeCell ref="F3:F4"/>
    <mergeCell ref="G3:G4"/>
    <mergeCell ref="H3:H4"/>
    <mergeCell ref="B3:C3"/>
    <mergeCell ref="D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7BF71-5126-E749-977D-34ADCB18C5F6}">
  <dimension ref="A1:H21"/>
  <sheetViews>
    <sheetView zoomScaleNormal="100" workbookViewId="0">
      <selection activeCell="F19" sqref="F19:F21"/>
    </sheetView>
  </sheetViews>
  <sheetFormatPr baseColWidth="10" defaultRowHeight="16" x14ac:dyDescent="0.2"/>
  <cols>
    <col min="2" max="2" width="12.1640625" customWidth="1"/>
    <col min="3" max="3" width="17.5" customWidth="1"/>
    <col min="4" max="4" width="12.33203125" customWidth="1"/>
    <col min="5" max="5" width="15.5" customWidth="1"/>
    <col min="6" max="6" width="16.6640625" customWidth="1"/>
    <col min="7" max="7" width="17.5" customWidth="1"/>
    <col min="8" max="8" width="19.1640625" customWidth="1"/>
  </cols>
  <sheetData>
    <row r="1" spans="1:8" ht="17" thickBot="1" x14ac:dyDescent="0.25"/>
    <row r="2" spans="1:8" ht="16.25" customHeight="1" thickBot="1" x14ac:dyDescent="0.25">
      <c r="B2" s="32" t="s">
        <v>17</v>
      </c>
      <c r="C2" s="32"/>
      <c r="D2" s="32"/>
      <c r="E2" s="32"/>
      <c r="F2" s="32"/>
      <c r="G2" s="32"/>
      <c r="H2" s="32"/>
    </row>
    <row r="3" spans="1:8" ht="33" customHeight="1" thickBot="1" x14ac:dyDescent="0.25">
      <c r="B3" s="30" t="s">
        <v>2</v>
      </c>
      <c r="C3" s="31"/>
      <c r="D3" s="30" t="s">
        <v>15</v>
      </c>
      <c r="E3" s="31"/>
      <c r="F3" s="31" t="s">
        <v>3</v>
      </c>
      <c r="G3" s="31" t="s">
        <v>4</v>
      </c>
      <c r="H3" s="31" t="s">
        <v>5</v>
      </c>
    </row>
    <row r="4" spans="1:8" ht="32.75" customHeight="1" thickBot="1" x14ac:dyDescent="0.25">
      <c r="B4" s="16"/>
      <c r="C4" s="14" t="s">
        <v>1</v>
      </c>
      <c r="D4" s="15"/>
      <c r="E4" s="14" t="s">
        <v>16</v>
      </c>
      <c r="F4" s="31"/>
      <c r="G4" s="31"/>
      <c r="H4" s="31"/>
    </row>
    <row r="5" spans="1:8" x14ac:dyDescent="0.2">
      <c r="A5" s="1">
        <v>43070</v>
      </c>
      <c r="B5" s="2">
        <v>58834.15</v>
      </c>
      <c r="C5" s="4" t="s">
        <v>0</v>
      </c>
      <c r="D5" s="11">
        <v>10322.825000000001</v>
      </c>
      <c r="E5" s="12" t="s">
        <v>0</v>
      </c>
      <c r="F5" s="4" t="s">
        <v>0</v>
      </c>
      <c r="G5" s="6">
        <v>1345.2850000000001</v>
      </c>
      <c r="H5" s="5">
        <v>4339.7240000000002</v>
      </c>
    </row>
    <row r="6" spans="1:8" x14ac:dyDescent="0.2">
      <c r="A6" s="3">
        <v>43252</v>
      </c>
      <c r="B6" s="2">
        <v>58833.37</v>
      </c>
      <c r="C6" s="4" t="s">
        <v>0</v>
      </c>
      <c r="D6" s="11">
        <v>10522.825000000001</v>
      </c>
      <c r="E6" s="12" t="s">
        <v>0</v>
      </c>
      <c r="F6" s="4" t="s">
        <v>0</v>
      </c>
      <c r="G6" s="6">
        <v>1200.5219999999999</v>
      </c>
      <c r="H6" s="5">
        <v>4421.6059999999998</v>
      </c>
    </row>
    <row r="7" spans="1:8" x14ac:dyDescent="0.2">
      <c r="A7" s="1">
        <v>43435</v>
      </c>
      <c r="B7" s="2">
        <v>58649.101999999999</v>
      </c>
      <c r="C7" s="4" t="s">
        <v>0</v>
      </c>
      <c r="D7" s="11">
        <v>10072.825000000001</v>
      </c>
      <c r="E7" s="12" t="s">
        <v>0</v>
      </c>
      <c r="F7" s="4" t="s">
        <v>0</v>
      </c>
      <c r="G7" s="6">
        <v>2165.6860000000001</v>
      </c>
      <c r="H7" s="5">
        <v>4353.1279999999997</v>
      </c>
    </row>
    <row r="8" spans="1:8" x14ac:dyDescent="0.2">
      <c r="A8" s="1">
        <v>43617</v>
      </c>
      <c r="B8" s="2">
        <v>59162.061000000002</v>
      </c>
      <c r="C8" s="4" t="s">
        <v>0</v>
      </c>
      <c r="D8" s="11">
        <v>10072.825000000001</v>
      </c>
      <c r="E8" s="12" t="s">
        <v>0</v>
      </c>
      <c r="F8" s="4" t="s">
        <v>0</v>
      </c>
      <c r="G8" s="6">
        <v>2021.0530000000001</v>
      </c>
      <c r="H8" s="5">
        <v>4333.652</v>
      </c>
    </row>
    <row r="9" spans="1:8" x14ac:dyDescent="0.2">
      <c r="A9" s="1">
        <v>43800</v>
      </c>
      <c r="B9" s="2">
        <v>59140.392</v>
      </c>
      <c r="C9" s="4" t="s">
        <v>0</v>
      </c>
      <c r="D9" s="11">
        <v>9897.8250000000007</v>
      </c>
      <c r="E9" s="12" t="s">
        <v>0</v>
      </c>
      <c r="F9" s="4" t="s">
        <v>0</v>
      </c>
      <c r="G9" s="6">
        <v>2231.348</v>
      </c>
      <c r="H9" s="5">
        <v>4472.9160000000002</v>
      </c>
    </row>
    <row r="10" spans="1:8" x14ac:dyDescent="0.2">
      <c r="A10" s="1">
        <v>43983</v>
      </c>
      <c r="B10" s="2">
        <v>59015.92</v>
      </c>
      <c r="C10" s="4" t="s">
        <v>0</v>
      </c>
      <c r="D10" s="11">
        <v>11297.825000000001</v>
      </c>
      <c r="E10" s="12" t="s">
        <v>0</v>
      </c>
      <c r="F10" s="4" t="s">
        <v>0</v>
      </c>
      <c r="G10" s="6">
        <v>2042.5450000000001</v>
      </c>
      <c r="H10" s="5">
        <v>4255.0290000000005</v>
      </c>
    </row>
    <row r="11" spans="1:8" x14ac:dyDescent="0.2">
      <c r="A11" s="1">
        <v>44166</v>
      </c>
      <c r="B11" s="2">
        <v>59081.097999999998</v>
      </c>
      <c r="C11" s="4" t="s">
        <v>0</v>
      </c>
      <c r="D11" s="11">
        <v>11325</v>
      </c>
      <c r="E11" s="12" t="s">
        <v>0</v>
      </c>
      <c r="F11" s="4" t="s">
        <v>0</v>
      </c>
      <c r="G11" s="6">
        <v>1857.771</v>
      </c>
      <c r="H11" s="5">
        <v>3941.9520000000002</v>
      </c>
    </row>
    <row r="12" spans="1:8" x14ac:dyDescent="0.2">
      <c r="A12" s="1">
        <v>44348</v>
      </c>
      <c r="B12" s="2">
        <v>60195.148999999998</v>
      </c>
      <c r="C12" s="4" t="s">
        <v>0</v>
      </c>
      <c r="D12" s="11">
        <v>10200</v>
      </c>
      <c r="E12" s="12" t="s">
        <v>0</v>
      </c>
      <c r="F12" s="4" t="s">
        <v>0</v>
      </c>
      <c r="G12" s="6">
        <v>1716.364</v>
      </c>
      <c r="H12" s="6">
        <v>3387.7860000000001</v>
      </c>
    </row>
    <row r="13" spans="1:8" x14ac:dyDescent="0.2">
      <c r="A13" s="1">
        <v>44531</v>
      </c>
      <c r="B13" s="2">
        <v>61540.932999999997</v>
      </c>
      <c r="C13" s="4" t="s">
        <v>0</v>
      </c>
      <c r="D13" s="11">
        <v>10900</v>
      </c>
      <c r="E13" s="12" t="s">
        <v>0</v>
      </c>
      <c r="F13" s="4" t="s">
        <v>0</v>
      </c>
      <c r="G13" s="6">
        <v>1541.114</v>
      </c>
      <c r="H13" s="6">
        <v>3178.299</v>
      </c>
    </row>
    <row r="14" spans="1:8" x14ac:dyDescent="0.2">
      <c r="A14" s="1">
        <v>44713</v>
      </c>
      <c r="B14" s="2">
        <v>62626.432000000001</v>
      </c>
      <c r="C14" s="4" t="s">
        <v>0</v>
      </c>
      <c r="D14" s="11">
        <v>10150</v>
      </c>
      <c r="E14" s="12" t="s">
        <v>0</v>
      </c>
      <c r="F14" s="4" t="s">
        <v>0</v>
      </c>
      <c r="G14" s="6">
        <v>1450.364</v>
      </c>
      <c r="H14" s="6">
        <v>3181.4389999999999</v>
      </c>
    </row>
    <row r="15" spans="1:8" x14ac:dyDescent="0.2">
      <c r="A15" s="1">
        <v>44896</v>
      </c>
      <c r="B15" s="2">
        <v>62179.756000000001</v>
      </c>
      <c r="C15" s="4" t="s">
        <v>0</v>
      </c>
      <c r="D15" s="11">
        <v>9850</v>
      </c>
      <c r="E15" s="12" t="s">
        <v>0</v>
      </c>
      <c r="F15" s="4" t="s">
        <v>0</v>
      </c>
      <c r="G15" s="6">
        <v>1335.5070000000001</v>
      </c>
      <c r="H15" s="6">
        <v>2949.78</v>
      </c>
    </row>
    <row r="16" spans="1:8" x14ac:dyDescent="0.2">
      <c r="A16" s="1">
        <v>45078</v>
      </c>
      <c r="B16" s="2">
        <v>61819.464</v>
      </c>
      <c r="C16" s="12" t="s">
        <v>0</v>
      </c>
      <c r="D16" s="2">
        <v>11486.502</v>
      </c>
      <c r="E16" s="13">
        <v>7014.7290000000003</v>
      </c>
      <c r="F16" s="4" t="s">
        <v>0</v>
      </c>
      <c r="G16" s="6">
        <v>1740.23</v>
      </c>
      <c r="H16" s="6">
        <v>2623.6729999999998</v>
      </c>
    </row>
    <row r="17" spans="1:8" x14ac:dyDescent="0.2">
      <c r="A17" s="1">
        <v>45261</v>
      </c>
      <c r="B17" s="2">
        <v>61739.724000000002</v>
      </c>
      <c r="C17" s="12" t="s">
        <v>0</v>
      </c>
      <c r="D17" s="2">
        <v>11021.870999999999</v>
      </c>
      <c r="E17" s="13">
        <v>7021.2870000000003</v>
      </c>
      <c r="F17" s="4" t="s">
        <v>0</v>
      </c>
      <c r="G17" s="6">
        <v>1515.645</v>
      </c>
      <c r="H17" s="6">
        <v>2512.3339999999998</v>
      </c>
    </row>
    <row r="18" spans="1:8" x14ac:dyDescent="0.2">
      <c r="A18" s="1">
        <v>45444</v>
      </c>
      <c r="B18" s="2">
        <v>62214.031999999999</v>
      </c>
      <c r="C18" s="12" t="s">
        <v>0</v>
      </c>
      <c r="D18" s="2">
        <v>11707.953</v>
      </c>
      <c r="E18" s="13">
        <v>7524.7950000000001</v>
      </c>
      <c r="F18" s="4" t="s">
        <v>0</v>
      </c>
      <c r="G18" s="6">
        <v>1502.6320000000001</v>
      </c>
      <c r="H18" s="6">
        <v>1802.549</v>
      </c>
    </row>
    <row r="19" spans="1:8" x14ac:dyDescent="0.2">
      <c r="A19" s="1">
        <v>45627</v>
      </c>
      <c r="B19" s="2">
        <v>63474.343000000001</v>
      </c>
      <c r="C19" s="12" t="s">
        <v>0</v>
      </c>
      <c r="D19" s="2">
        <v>10749.233</v>
      </c>
      <c r="E19" s="13">
        <v>6540.5479999999998</v>
      </c>
      <c r="F19" s="4" t="s">
        <v>0</v>
      </c>
      <c r="G19" s="6">
        <v>1349.3620000000001</v>
      </c>
      <c r="H19" s="6">
        <v>1695.2950000000001</v>
      </c>
    </row>
    <row r="20" spans="1:8" x14ac:dyDescent="0.2">
      <c r="A20" s="1">
        <v>45809</v>
      </c>
      <c r="B20" s="2">
        <v>65964.096999999994</v>
      </c>
      <c r="C20" s="12" t="s">
        <v>0</v>
      </c>
      <c r="D20" s="2">
        <v>10362.087</v>
      </c>
      <c r="E20" s="13">
        <v>6275.76</v>
      </c>
      <c r="F20" s="4" t="s">
        <v>0</v>
      </c>
      <c r="G20" s="6">
        <v>1236.6579999999999</v>
      </c>
      <c r="H20" s="6">
        <v>1498.498</v>
      </c>
    </row>
    <row r="21" spans="1:8" x14ac:dyDescent="0.2">
      <c r="A21" s="1">
        <v>45992</v>
      </c>
      <c r="B21" s="2">
        <v>68570.733999999997</v>
      </c>
      <c r="C21" s="12" t="s">
        <v>0</v>
      </c>
      <c r="D21" s="2">
        <v>10399.644</v>
      </c>
      <c r="E21" s="13">
        <v>6284.2520000000004</v>
      </c>
      <c r="F21" s="4" t="s">
        <v>0</v>
      </c>
      <c r="G21" s="6">
        <v>1088.9079999999999</v>
      </c>
      <c r="H21" s="6">
        <v>930.38099999999997</v>
      </c>
    </row>
  </sheetData>
  <mergeCells count="6">
    <mergeCell ref="B2:H2"/>
    <mergeCell ref="B3:C3"/>
    <mergeCell ref="F3:F4"/>
    <mergeCell ref="G3:G4"/>
    <mergeCell ref="H3:H4"/>
    <mergeCell ref="D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TOTAL ENTIDADES DE CRÉDITO</vt:lpstr>
      <vt:lpstr>BANCOS Y CAJAS</vt:lpstr>
      <vt:lpstr>COOPERATIVAS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Leyre</dc:creator>
  <cp:lastModifiedBy>Leyre Lopez</cp:lastModifiedBy>
  <dcterms:created xsi:type="dcterms:W3CDTF">2019-06-06T11:57:04Z</dcterms:created>
  <dcterms:modified xsi:type="dcterms:W3CDTF">2026-04-01T09:26:30Z</dcterms:modified>
</cp:coreProperties>
</file>